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U:\2025\obuwie\załczniki Umowa\"/>
    </mc:Choice>
  </mc:AlternateContent>
  <xr:revisionPtr revIDLastSave="0" documentId="13_ncr:1_{30330B46-F4A1-4B1C-A38B-37E640CF927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1" l="1"/>
  <c r="I5" i="1"/>
  <c r="I13" i="1"/>
  <c r="I14" i="1"/>
  <c r="I6" i="1"/>
  <c r="I7" i="1"/>
  <c r="I4" i="1"/>
  <c r="G20" i="1"/>
  <c r="G14" i="1"/>
  <c r="G13" i="1"/>
  <c r="G7" i="1"/>
  <c r="G6" i="1"/>
  <c r="G5" i="1"/>
  <c r="G4" i="1"/>
  <c r="I21" i="1" l="1"/>
  <c r="I22" i="1" s="1"/>
  <c r="I15" i="1" l="1"/>
  <c r="I8" i="1"/>
  <c r="I9" i="1" s="1"/>
  <c r="I23" i="1"/>
  <c r="I16" i="1" l="1"/>
  <c r="I17" i="1" s="1"/>
  <c r="I10" i="1"/>
  <c r="I25" i="1"/>
  <c r="I26" i="1" s="1"/>
  <c r="I27" i="1" l="1"/>
</calcChain>
</file>

<file path=xl/sharedStrings.xml><?xml version="1.0" encoding="utf-8"?>
<sst xmlns="http://schemas.openxmlformats.org/spreadsheetml/2006/main" count="64" uniqueCount="33">
  <si>
    <t>1.</t>
  </si>
  <si>
    <t>2.</t>
  </si>
  <si>
    <t>3.</t>
  </si>
  <si>
    <t>4.</t>
  </si>
  <si>
    <t xml:space="preserve">TRZEWIKI ROBOCZE DAMSKIE </t>
  </si>
  <si>
    <t>KPL</t>
  </si>
  <si>
    <t>TRZEWIKI OCIEPLANE DAMSKIE</t>
  </si>
  <si>
    <t>TRZEWIKI OCIEPLANE MĘSKIE</t>
  </si>
  <si>
    <t>L.P.</t>
  </si>
  <si>
    <t xml:space="preserve">NAZWA ASORTYMENTU </t>
  </si>
  <si>
    <t>J.M.</t>
  </si>
  <si>
    <t>ISE Łódź</t>
  </si>
  <si>
    <t>ISE KOLUSZKI</t>
  </si>
  <si>
    <t>ISE ZWK</t>
  </si>
  <si>
    <t>TRZEWIKI ZAWODOWE DAMSKIE</t>
  </si>
  <si>
    <t>TRZEWIKI ZAWODOWE MĘSKIE</t>
  </si>
  <si>
    <t xml:space="preserve">OBUWIE GUMOWE </t>
  </si>
  <si>
    <t xml:space="preserve">1. </t>
  </si>
  <si>
    <t>ISE ŁÓDŹ</t>
  </si>
  <si>
    <t xml:space="preserve">TRZEWIKI ROBOCZE MĘSKIE </t>
  </si>
  <si>
    <t>Łącznie</t>
  </si>
  <si>
    <t>wartość zamówienia</t>
  </si>
  <si>
    <t xml:space="preserve"> Wartość zamówienia podstawowego:</t>
  </si>
  <si>
    <t xml:space="preserve">Łączna wartość zamówienia: </t>
  </si>
  <si>
    <t>Całkowita wartość zamóienia (wartość postawowa + opcja)</t>
  </si>
  <si>
    <t>Wartość podstawowa:</t>
  </si>
  <si>
    <t>Wartość zamówień opcjonalnych (30%):</t>
  </si>
  <si>
    <t>Wartość podstawowa netto:</t>
  </si>
  <si>
    <t xml:space="preserve">Formularz cenowy </t>
  </si>
  <si>
    <t>Zadanie nr 1 -  trzewiki robocze</t>
  </si>
  <si>
    <t>Zadanie nr 2 -  trzewiki zawodowe</t>
  </si>
  <si>
    <t xml:space="preserve">Zadanie nr 3 - OBUWIE GUMOWE </t>
  </si>
  <si>
    <t>cena jednostkowa  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</si>
</sst>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z_ł"/>
  </numFmts>
  <fonts count="5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2" fontId="0" fillId="0" borderId="0" xfId="0" applyNumberFormat="1"/>
    <xf numFmtId="164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164" fontId="0" fillId="0" borderId="1" xfId="0" applyNumberFormat="1" applyBorder="1"/>
    <xf numFmtId="164" fontId="2" fillId="0" borderId="1" xfId="0" applyNumberFormat="1" applyFont="1" applyBorder="1"/>
    <xf numFmtId="0" fontId="4" fillId="0" borderId="0" xfId="1"/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vertic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1"/>
  <sheetViews>
    <sheetView tabSelected="1" workbookViewId="0">
      <selection activeCell="I23" sqref="I23"/>
    </sheetView>
  </sheetViews>
  <sheetFormatPr defaultRowHeight="15" x14ac:dyDescent="0.25"/>
  <cols>
    <col min="1" max="1" width="5.7109375" customWidth="1"/>
    <col min="2" max="2" width="36.140625" customWidth="1"/>
    <col min="3" max="3" width="7.140625" style="1" customWidth="1"/>
    <col min="4" max="4" width="11.5703125" customWidth="1"/>
    <col min="5" max="5" width="12.85546875" customWidth="1"/>
    <col min="6" max="6" width="10.85546875" customWidth="1"/>
    <col min="7" max="7" width="11.42578125" customWidth="1"/>
    <col min="8" max="8" width="16.42578125" customWidth="1"/>
    <col min="9" max="9" width="14.140625" customWidth="1"/>
    <col min="12" max="12" width="9.5703125" bestFit="1" customWidth="1"/>
    <col min="14" max="14" width="9.5703125" bestFit="1" customWidth="1"/>
    <col min="15" max="15" width="10.5703125" bestFit="1" customWidth="1"/>
  </cols>
  <sheetData>
    <row r="1" spans="1:9" ht="29.25" customHeight="1" x14ac:dyDescent="0.25">
      <c r="A1" s="16" t="s">
        <v>28</v>
      </c>
      <c r="B1" s="16"/>
      <c r="C1" s="16"/>
      <c r="D1" s="16"/>
      <c r="E1" s="16"/>
      <c r="F1" s="16"/>
      <c r="G1" s="16"/>
      <c r="H1" s="16"/>
      <c r="I1" s="16"/>
    </row>
    <row r="2" spans="1:9" ht="29.25" customHeight="1" x14ac:dyDescent="0.25">
      <c r="A2" s="13" t="s">
        <v>29</v>
      </c>
      <c r="B2" s="13"/>
      <c r="C2" s="13"/>
      <c r="D2" s="13"/>
      <c r="E2" s="13"/>
      <c r="F2" s="13"/>
      <c r="G2" s="13"/>
      <c r="H2" s="13"/>
      <c r="I2" s="13"/>
    </row>
    <row r="3" spans="1:9" ht="58.5" customHeight="1" x14ac:dyDescent="0.25">
      <c r="A3" s="3" t="s">
        <v>8</v>
      </c>
      <c r="B3" s="3" t="s">
        <v>9</v>
      </c>
      <c r="C3" s="3" t="s">
        <v>10</v>
      </c>
      <c r="D3" s="3" t="s">
        <v>11</v>
      </c>
      <c r="E3" s="3" t="s">
        <v>12</v>
      </c>
      <c r="F3" s="3" t="s">
        <v>13</v>
      </c>
      <c r="G3" s="3" t="s">
        <v>20</v>
      </c>
      <c r="H3" s="12" t="s">
        <v>32</v>
      </c>
      <c r="I3" s="12" t="s">
        <v>21</v>
      </c>
    </row>
    <row r="4" spans="1:9" ht="30" customHeight="1" x14ac:dyDescent="0.25">
      <c r="A4" s="2" t="s">
        <v>0</v>
      </c>
      <c r="B4" s="2" t="s">
        <v>4</v>
      </c>
      <c r="C4" s="2" t="s">
        <v>5</v>
      </c>
      <c r="D4" s="2">
        <v>20</v>
      </c>
      <c r="E4" s="2">
        <v>0</v>
      </c>
      <c r="F4" s="2">
        <v>10</v>
      </c>
      <c r="G4" s="2">
        <f>SUM(D4:F4)</f>
        <v>30</v>
      </c>
      <c r="H4" s="5"/>
      <c r="I4" s="7">
        <f>G4*H4</f>
        <v>0</v>
      </c>
    </row>
    <row r="5" spans="1:9" ht="28.5" customHeight="1" x14ac:dyDescent="0.25">
      <c r="A5" s="2" t="s">
        <v>1</v>
      </c>
      <c r="B5" s="2" t="s">
        <v>19</v>
      </c>
      <c r="C5" s="2" t="s">
        <v>5</v>
      </c>
      <c r="D5" s="2">
        <v>120</v>
      </c>
      <c r="E5" s="2">
        <v>150</v>
      </c>
      <c r="F5" s="2">
        <v>30</v>
      </c>
      <c r="G5" s="2">
        <f>SUM(D5:F5)</f>
        <v>300</v>
      </c>
      <c r="H5" s="5"/>
      <c r="I5" s="7">
        <f>G5*H5</f>
        <v>0</v>
      </c>
    </row>
    <row r="6" spans="1:9" ht="30" customHeight="1" x14ac:dyDescent="0.25">
      <c r="A6" s="2" t="s">
        <v>2</v>
      </c>
      <c r="B6" s="2" t="s">
        <v>6</v>
      </c>
      <c r="C6" s="2" t="s">
        <v>5</v>
      </c>
      <c r="D6" s="2">
        <v>20</v>
      </c>
      <c r="E6" s="2">
        <v>0</v>
      </c>
      <c r="F6" s="2">
        <v>0</v>
      </c>
      <c r="G6" s="2">
        <f>SUM(D6:F6)</f>
        <v>20</v>
      </c>
      <c r="H6" s="5"/>
      <c r="I6" s="7">
        <f t="shared" ref="I5:I7" si="0">G6*H6</f>
        <v>0</v>
      </c>
    </row>
    <row r="7" spans="1:9" ht="30.75" customHeight="1" x14ac:dyDescent="0.25">
      <c r="A7" s="2" t="s">
        <v>3</v>
      </c>
      <c r="B7" s="2" t="s">
        <v>7</v>
      </c>
      <c r="C7" s="2" t="s">
        <v>5</v>
      </c>
      <c r="D7" s="2">
        <v>120</v>
      </c>
      <c r="E7" s="2">
        <v>200</v>
      </c>
      <c r="F7" s="2">
        <v>120</v>
      </c>
      <c r="G7" s="2">
        <f>SUM(D7:F7)</f>
        <v>440</v>
      </c>
      <c r="H7" s="5"/>
      <c r="I7" s="7">
        <f t="shared" si="0"/>
        <v>0</v>
      </c>
    </row>
    <row r="8" spans="1:9" ht="32.25" customHeight="1" x14ac:dyDescent="0.25">
      <c r="A8" s="14" t="s">
        <v>27</v>
      </c>
      <c r="B8" s="15"/>
      <c r="C8" s="15"/>
      <c r="D8" s="15"/>
      <c r="E8" s="15"/>
      <c r="F8" s="15"/>
      <c r="G8" s="15"/>
      <c r="H8" s="15"/>
      <c r="I8" s="7">
        <f>SUM(I4:I7)</f>
        <v>0</v>
      </c>
    </row>
    <row r="9" spans="1:9" ht="32.25" customHeight="1" x14ac:dyDescent="0.25">
      <c r="A9" s="23" t="s">
        <v>26</v>
      </c>
      <c r="B9" s="23"/>
      <c r="C9" s="23"/>
      <c r="D9" s="23"/>
      <c r="E9" s="23"/>
      <c r="F9" s="23"/>
      <c r="G9" s="23"/>
      <c r="H9" s="23"/>
      <c r="I9" s="7">
        <f>I8*0.3</f>
        <v>0</v>
      </c>
    </row>
    <row r="10" spans="1:9" ht="32.25" customHeight="1" x14ac:dyDescent="0.25">
      <c r="A10" s="23" t="s">
        <v>24</v>
      </c>
      <c r="B10" s="23"/>
      <c r="C10" s="23"/>
      <c r="D10" s="23"/>
      <c r="E10" s="23"/>
      <c r="F10" s="23"/>
      <c r="G10" s="23"/>
      <c r="H10" s="23"/>
      <c r="I10" s="7">
        <f>I8+I9</f>
        <v>0</v>
      </c>
    </row>
    <row r="11" spans="1:9" ht="29.25" customHeight="1" x14ac:dyDescent="0.25">
      <c r="A11" s="18" t="s">
        <v>30</v>
      </c>
      <c r="B11" s="19"/>
      <c r="C11" s="19"/>
      <c r="D11" s="19"/>
      <c r="E11" s="19"/>
      <c r="F11" s="19"/>
      <c r="G11" s="19"/>
      <c r="H11" s="19"/>
      <c r="I11" s="19"/>
    </row>
    <row r="12" spans="1:9" ht="69" customHeight="1" x14ac:dyDescent="0.25">
      <c r="A12" s="2" t="s">
        <v>8</v>
      </c>
      <c r="B12" s="2" t="s">
        <v>9</v>
      </c>
      <c r="C12" s="2" t="s">
        <v>10</v>
      </c>
      <c r="D12" s="2" t="s">
        <v>11</v>
      </c>
      <c r="E12" s="2" t="s">
        <v>12</v>
      </c>
      <c r="F12" s="2" t="s">
        <v>13</v>
      </c>
      <c r="G12" s="2" t="s">
        <v>20</v>
      </c>
      <c r="H12" s="12" t="s">
        <v>32</v>
      </c>
      <c r="I12" s="4" t="s">
        <v>21</v>
      </c>
    </row>
    <row r="13" spans="1:9" ht="30" customHeight="1" x14ac:dyDescent="0.25">
      <c r="A13" s="2" t="s">
        <v>0</v>
      </c>
      <c r="B13" s="2" t="s">
        <v>14</v>
      </c>
      <c r="C13" s="2" t="s">
        <v>5</v>
      </c>
      <c r="D13" s="2">
        <v>20</v>
      </c>
      <c r="E13" s="2">
        <v>50</v>
      </c>
      <c r="F13" s="2">
        <v>5</v>
      </c>
      <c r="G13" s="2">
        <f>SUM(D13:F13)</f>
        <v>75</v>
      </c>
      <c r="H13" s="7"/>
      <c r="I13" s="7">
        <f>H13*G13</f>
        <v>0</v>
      </c>
    </row>
    <row r="14" spans="1:9" ht="30.75" customHeight="1" x14ac:dyDescent="0.25">
      <c r="A14" s="2" t="s">
        <v>1</v>
      </c>
      <c r="B14" s="2" t="s">
        <v>15</v>
      </c>
      <c r="C14" s="2" t="s">
        <v>5</v>
      </c>
      <c r="D14" s="2">
        <v>10</v>
      </c>
      <c r="E14" s="2">
        <v>20</v>
      </c>
      <c r="F14" s="2">
        <v>5</v>
      </c>
      <c r="G14" s="2">
        <f>SUM(D14:F14)</f>
        <v>35</v>
      </c>
      <c r="H14" s="7"/>
      <c r="I14" s="7">
        <f>H14*G14</f>
        <v>0</v>
      </c>
    </row>
    <row r="15" spans="1:9" ht="27.75" customHeight="1" x14ac:dyDescent="0.25">
      <c r="A15" s="14" t="s">
        <v>25</v>
      </c>
      <c r="B15" s="15"/>
      <c r="C15" s="15"/>
      <c r="D15" s="15"/>
      <c r="E15" s="15"/>
      <c r="F15" s="15"/>
      <c r="G15" s="15"/>
      <c r="H15" s="15"/>
      <c r="I15" s="7">
        <f>SUM(I13:I14)</f>
        <v>0</v>
      </c>
    </row>
    <row r="16" spans="1:9" ht="27.75" customHeight="1" x14ac:dyDescent="0.25">
      <c r="A16" s="23" t="s">
        <v>26</v>
      </c>
      <c r="B16" s="23"/>
      <c r="C16" s="23"/>
      <c r="D16" s="23"/>
      <c r="E16" s="23"/>
      <c r="F16" s="23"/>
      <c r="G16" s="23"/>
      <c r="H16" s="23"/>
      <c r="I16" s="7">
        <f>I15*0.3</f>
        <v>0</v>
      </c>
    </row>
    <row r="17" spans="1:15" ht="27.75" customHeight="1" x14ac:dyDescent="0.25">
      <c r="A17" s="23" t="s">
        <v>24</v>
      </c>
      <c r="B17" s="23"/>
      <c r="C17" s="23"/>
      <c r="D17" s="23"/>
      <c r="E17" s="23"/>
      <c r="F17" s="23"/>
      <c r="G17" s="23"/>
      <c r="H17" s="23"/>
      <c r="I17" s="7">
        <f>I15+I16</f>
        <v>0</v>
      </c>
    </row>
    <row r="18" spans="1:15" ht="29.25" customHeight="1" x14ac:dyDescent="0.25">
      <c r="A18" s="20" t="s">
        <v>31</v>
      </c>
      <c r="B18" s="21"/>
      <c r="C18" s="21"/>
      <c r="D18" s="21"/>
      <c r="E18" s="21"/>
      <c r="F18" s="21"/>
      <c r="G18" s="21"/>
      <c r="H18" s="21"/>
      <c r="I18" s="21"/>
    </row>
    <row r="19" spans="1:15" ht="62.25" customHeight="1" x14ac:dyDescent="0.25">
      <c r="A19" s="2" t="s">
        <v>8</v>
      </c>
      <c r="B19" s="2" t="s">
        <v>9</v>
      </c>
      <c r="C19" s="2" t="s">
        <v>10</v>
      </c>
      <c r="D19" s="2" t="s">
        <v>18</v>
      </c>
      <c r="E19" s="2" t="s">
        <v>12</v>
      </c>
      <c r="F19" s="2" t="s">
        <v>13</v>
      </c>
      <c r="G19" s="2" t="s">
        <v>20</v>
      </c>
      <c r="H19" s="4" t="s">
        <v>32</v>
      </c>
      <c r="I19" s="4" t="s">
        <v>21</v>
      </c>
      <c r="N19" s="6"/>
      <c r="O19" s="6"/>
    </row>
    <row r="20" spans="1:15" ht="44.25" customHeight="1" x14ac:dyDescent="0.25">
      <c r="A20" s="2" t="s">
        <v>17</v>
      </c>
      <c r="B20" s="2" t="s">
        <v>16</v>
      </c>
      <c r="C20" s="2" t="s">
        <v>5</v>
      </c>
      <c r="D20" s="2">
        <v>0</v>
      </c>
      <c r="E20" s="2">
        <v>70</v>
      </c>
      <c r="F20" s="2">
        <v>20</v>
      </c>
      <c r="G20" s="2">
        <f>SUM(D20:F20)</f>
        <v>90</v>
      </c>
      <c r="H20" s="5"/>
      <c r="I20" s="7">
        <f>G20*H20</f>
        <v>0</v>
      </c>
      <c r="L20" s="6"/>
    </row>
    <row r="21" spans="1:15" ht="33.75" customHeight="1" x14ac:dyDescent="0.25">
      <c r="A21" s="14" t="s">
        <v>25</v>
      </c>
      <c r="B21" s="15"/>
      <c r="C21" s="15"/>
      <c r="D21" s="15"/>
      <c r="E21" s="15"/>
      <c r="F21" s="15"/>
      <c r="G21" s="15"/>
      <c r="H21" s="15"/>
      <c r="I21" s="7">
        <f>I20</f>
        <v>0</v>
      </c>
      <c r="L21" s="6"/>
    </row>
    <row r="22" spans="1:15" ht="33.75" customHeight="1" x14ac:dyDescent="0.25">
      <c r="A22" s="23" t="s">
        <v>26</v>
      </c>
      <c r="B22" s="23"/>
      <c r="C22" s="23"/>
      <c r="D22" s="23"/>
      <c r="E22" s="23"/>
      <c r="F22" s="23"/>
      <c r="G22" s="23"/>
      <c r="H22" s="23"/>
      <c r="I22" s="7">
        <f>I21*0.3</f>
        <v>0</v>
      </c>
      <c r="L22" s="6"/>
    </row>
    <row r="23" spans="1:15" ht="32.25" customHeight="1" x14ac:dyDescent="0.25">
      <c r="A23" s="23" t="s">
        <v>24</v>
      </c>
      <c r="B23" s="23"/>
      <c r="C23" s="23"/>
      <c r="D23" s="23"/>
      <c r="E23" s="23"/>
      <c r="F23" s="23"/>
      <c r="G23" s="23"/>
      <c r="H23" s="23"/>
      <c r="I23" s="7">
        <f>I21+I22</f>
        <v>0</v>
      </c>
      <c r="L23" s="6"/>
    </row>
    <row r="24" spans="1:15" x14ac:dyDescent="0.25">
      <c r="I24" s="8"/>
    </row>
    <row r="25" spans="1:15" ht="29.25" customHeight="1" x14ac:dyDescent="0.25">
      <c r="A25" s="22" t="s">
        <v>22</v>
      </c>
      <c r="B25" s="22"/>
      <c r="C25" s="22"/>
      <c r="D25" s="22"/>
      <c r="E25" s="22"/>
      <c r="F25" s="22"/>
      <c r="G25" s="22"/>
      <c r="H25" s="22"/>
      <c r="I25" s="9">
        <f>I8+I15+I21</f>
        <v>0</v>
      </c>
    </row>
    <row r="26" spans="1:15" ht="27.75" customHeight="1" x14ac:dyDescent="0.25">
      <c r="A26" s="22" t="s">
        <v>26</v>
      </c>
      <c r="B26" s="22"/>
      <c r="C26" s="22"/>
      <c r="D26" s="22"/>
      <c r="E26" s="22"/>
      <c r="F26" s="22"/>
      <c r="G26" s="22"/>
      <c r="H26" s="22"/>
      <c r="I26" s="9">
        <f>I25*0.3</f>
        <v>0</v>
      </c>
    </row>
    <row r="27" spans="1:15" ht="30" customHeight="1" x14ac:dyDescent="0.25">
      <c r="A27" s="17" t="s">
        <v>23</v>
      </c>
      <c r="B27" s="17"/>
      <c r="C27" s="17"/>
      <c r="D27" s="17"/>
      <c r="E27" s="17"/>
      <c r="F27" s="17"/>
      <c r="G27" s="17"/>
      <c r="H27" s="17"/>
      <c r="I27" s="10">
        <f>I25+I26</f>
        <v>0</v>
      </c>
    </row>
    <row r="31" spans="1:15" x14ac:dyDescent="0.25">
      <c r="B31" s="11"/>
    </row>
  </sheetData>
  <mergeCells count="16">
    <mergeCell ref="A2:I2"/>
    <mergeCell ref="A8:H8"/>
    <mergeCell ref="A15:H15"/>
    <mergeCell ref="A1:I1"/>
    <mergeCell ref="A27:H27"/>
    <mergeCell ref="A11:I11"/>
    <mergeCell ref="A18:I18"/>
    <mergeCell ref="A25:H25"/>
    <mergeCell ref="A26:H26"/>
    <mergeCell ref="A16:H16"/>
    <mergeCell ref="A17:H17"/>
    <mergeCell ref="A21:H21"/>
    <mergeCell ref="A23:H23"/>
    <mergeCell ref="A9:H9"/>
    <mergeCell ref="A10:H10"/>
    <mergeCell ref="A22:H22"/>
  </mergeCells>
  <phoneticPr fontId="1" type="noConversion"/>
  <pageMargins left="0.7" right="0.7" top="0.75" bottom="0.75" header="0.3" footer="0.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Smolec Karolina</dc:creator>
  <cp:lastModifiedBy>Smolec Karolina</cp:lastModifiedBy>
  <cp:lastPrinted>2025-11-18T10:37:35Z</cp:lastPrinted>
  <dcterms:created xsi:type="dcterms:W3CDTF">2022-09-13T07:36:54Z</dcterms:created>
  <dcterms:modified xsi:type="dcterms:W3CDTF">2025-12-02T13:11:53Z</dcterms:modified>
</cp:coreProperties>
</file>